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4525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I56" i="3" s="1"/>
  <c r="J21" i="3"/>
  <c r="J6" i="3"/>
  <c r="K21" i="3"/>
  <c r="K6" i="3"/>
  <c r="L21" i="3"/>
  <c r="L6" i="3"/>
  <c r="L56" i="3" s="1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J56" i="3" s="1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K56" i="3"/>
  <c r="G56" i="3"/>
  <c r="E56" i="3"/>
  <c r="C56" i="3"/>
  <c r="H56" i="3"/>
  <c r="F56" i="3"/>
  <c r="D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<sst xmlns="http://schemas.openxmlformats.org/spreadsheetml/2006/main" count="154" uniqueCount="126">
  <si>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</si>
  <si>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</si>
  <si>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</si>
  <si>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</si>
  <si>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</si>
  <si>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</si>
  <si>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</si>
  <si>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</si>
  <si>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</si>
  <si>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</si>
  <si>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</si>
  <si>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</si>
  <si>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</si>
  <si>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</si>
  <si>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</si>
  <si>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</si>
  <si>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</si>
  <si>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</si>
  <si>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</si>
  <si>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</si>
  <si>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</si>
  <si>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</si>
  <si>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</si>
  <si>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</si>
  <si>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</si>
  <si>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</si>
  <si>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</si>
  <si>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</si>
  <si>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</si>
  <si>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</si>
  <si>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</si>
  <si>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</si>
  <si>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</si>
  <si>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</si>
  <si>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</si>
  <si>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</si>
  <si>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</si>
  <si>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</si>
  <si>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</si>
  <si>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</si>
  <si>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</si>
  <si>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</si>
  <si>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</si>
  <si>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</si>
  <si>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</si>
  <si>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</si>
  <si>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</si>
  <si>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</si>
  <si>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</si>
  <si>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</si>
  <si>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</si>
  <si>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</si>
  <si>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</si>
  <si>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</si>
  <si>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</si>
  <si>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</si>
  <si>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</si>
  <si>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</si>
  <si>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</si>
  <si>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</si>
  <si>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</si>
  <si>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</si>
  <si>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</si>
  <si>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</si>
  <si>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</si>
  <si>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</si>
  <si>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</si>
  <si>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</si>
  <si>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</si>
  <si>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</si>
  <si>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</si>
  <si>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</si>
  <si>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</si>
  <si>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</si>
  <si>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</si>
  <si>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</si>
  <si>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</si>
  <si>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</si>
  <si>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</si>
  <si>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</si>
  <si>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</si>
  <si>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</si>
  <si>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</si>
  <si>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</si>
  <si>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</si>
  <si>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</si>
  <si>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</si>
  <si>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</si>
  <si>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</si>
  <si>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</si>
  <si>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</si>
  <si>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</si>
  <si>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</si>
  <si>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</si>
  <si>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</si>
  <si>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</si>
  <si>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</si>
  <si>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</si>
  <si>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</si>
  <si>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</si>
  <si>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</si>
  <si>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</si>
  <si>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</si>
  <si>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</si>
  <si>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</si>
  <si>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</si>
  <si>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</si>
  <si>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</si>
  <si>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</si>
  <si>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</si>
  <si>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</si>
  <si>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</si>
  <si>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</si>
  <si>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</si>
  <si>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</si>
  <si>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</si>
  <si>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</si>
  <si>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</si>
  <si>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2020 року</t>
  </si>
  <si>
    <t>Чернівецький районний суд Вінницької області</t>
  </si>
  <si>
    <t>24106. Вінницька область.с. Мазурівка</t>
  </si>
  <si>
    <t>вул. Незалежності</t>
  </si>
  <si>
    <t/>
  </si>
  <si>
    <t>С.П. Суперсон</t>
  </si>
  <si>
    <t>Я.С. Салюк</t>
  </si>
  <si>
    <t>3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</si>
</sst>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20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&amp;C&amp;L588BE84E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100</v>
      </c>
      <c r="D6" s="96">
        <f t="shared" si="0"/>
        <v>109521.22999999998</v>
      </c>
      <c r="E6" s="96">
        <f t="shared" si="0"/>
        <v>77</v>
      </c>
      <c r="F6" s="96">
        <f t="shared" si="0"/>
        <v>90661.63</v>
      </c>
      <c r="G6" s="96">
        <f t="shared" si="0"/>
        <v>7</v>
      </c>
      <c r="H6" s="96">
        <f t="shared" si="0"/>
        <v>12599</v>
      </c>
      <c r="I6" s="96">
        <f t="shared" si="0"/>
        <v>0</v>
      </c>
      <c r="J6" s="96">
        <f t="shared" si="0"/>
        <v>0</v>
      </c>
      <c r="K6" s="96">
        <f t="shared" si="0"/>
        <v>23</v>
      </c>
      <c r="L6" s="96">
        <f t="shared" si="0"/>
        <v>20179.200000000004</v>
      </c>
    </row>
    <row r="7" spans="1:12" ht="16.5" customHeight="1" x14ac:dyDescent="0.2">
      <c r="A7" s="87">
        <v>2</v>
      </c>
      <c r="B7" s="90" t="s">
        <v>74</v>
      </c>
      <c r="C7" s="97">
        <v>29</v>
      </c>
      <c r="D7" s="97">
        <v>57181.43</v>
      </c>
      <c r="E7" s="97">
        <v>27</v>
      </c>
      <c r="F7" s="97">
        <v>52977.43</v>
      </c>
      <c r="G7" s="97">
        <v>6</v>
      </c>
      <c r="H7" s="97">
        <v>11548</v>
      </c>
      <c r="I7" s="97"/>
      <c r="J7" s="97"/>
      <c r="K7" s="97">
        <v>2</v>
      </c>
      <c r="L7" s="97">
        <v>4204</v>
      </c>
    </row>
    <row r="8" spans="1:12" ht="16.5" customHeight="1" x14ac:dyDescent="0.2">
      <c r="A8" s="87">
        <v>3</v>
      </c>
      <c r="B8" s="91" t="s">
        <v>75</v>
      </c>
      <c r="C8" s="97">
        <v>21</v>
      </c>
      <c r="D8" s="97">
        <v>44142</v>
      </c>
      <c r="E8" s="97">
        <v>19</v>
      </c>
      <c r="F8" s="97">
        <v>39938</v>
      </c>
      <c r="G8" s="97">
        <v>6</v>
      </c>
      <c r="H8" s="97">
        <v>11548</v>
      </c>
      <c r="I8" s="97"/>
      <c r="J8" s="97"/>
      <c r="K8" s="97">
        <v>2</v>
      </c>
      <c r="L8" s="97">
        <v>4204</v>
      </c>
    </row>
    <row r="9" spans="1:12" ht="16.5" customHeight="1" x14ac:dyDescent="0.2">
      <c r="A9" s="87">
        <v>4</v>
      </c>
      <c r="B9" s="91" t="s">
        <v>76</v>
      </c>
      <c r="C9" s="97">
        <v>8</v>
      </c>
      <c r="D9" s="97">
        <v>13039.43</v>
      </c>
      <c r="E9" s="97">
        <v>8</v>
      </c>
      <c r="F9" s="97">
        <v>13039.43</v>
      </c>
      <c r="G9" s="97"/>
      <c r="H9" s="97"/>
      <c r="I9" s="97"/>
      <c r="J9" s="97"/>
      <c r="K9" s="97"/>
      <c r="L9" s="97"/>
    </row>
    <row r="10" spans="1:12" ht="19.5" customHeight="1" x14ac:dyDescent="0.2">
      <c r="A10" s="87">
        <v>5</v>
      </c>
      <c r="B10" s="90" t="s">
        <v>77</v>
      </c>
      <c r="C10" s="97">
        <v>30</v>
      </c>
      <c r="D10" s="97">
        <v>25224</v>
      </c>
      <c r="E10" s="97">
        <v>12</v>
      </c>
      <c r="F10" s="97">
        <v>10930.4</v>
      </c>
      <c r="G10" s="97"/>
      <c r="H10" s="97"/>
      <c r="I10" s="97"/>
      <c r="J10" s="97"/>
      <c r="K10" s="97">
        <v>18</v>
      </c>
      <c r="L10" s="97">
        <v>15134.4</v>
      </c>
    </row>
    <row r="11" spans="1:12" ht="19.5" customHeight="1" x14ac:dyDescent="0.2">
      <c r="A11" s="87">
        <v>6</v>
      </c>
      <c r="B11" s="91" t="s">
        <v>78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30</v>
      </c>
      <c r="D12" s="97">
        <v>25224</v>
      </c>
      <c r="E12" s="97">
        <v>12</v>
      </c>
      <c r="F12" s="97">
        <v>10930.4</v>
      </c>
      <c r="G12" s="97"/>
      <c r="H12" s="97"/>
      <c r="I12" s="97"/>
      <c r="J12" s="97"/>
      <c r="K12" s="97">
        <v>18</v>
      </c>
      <c r="L12" s="97">
        <v>15134.4</v>
      </c>
    </row>
    <row r="13" spans="1:12" ht="15" customHeight="1" x14ac:dyDescent="0.2">
      <c r="A13" s="87">
        <v>8</v>
      </c>
      <c r="B13" s="90" t="s">
        <v>18</v>
      </c>
      <c r="C13" s="97">
        <v>23</v>
      </c>
      <c r="D13" s="97">
        <v>19338.400000000001</v>
      </c>
      <c r="E13" s="97">
        <v>23</v>
      </c>
      <c r="F13" s="97">
        <v>19396.8</v>
      </c>
      <c r="G13" s="97"/>
      <c r="H13" s="97"/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16</v>
      </c>
      <c r="D15" s="97">
        <v>7357</v>
      </c>
      <c r="E15" s="97">
        <v>15</v>
      </c>
      <c r="F15" s="97">
        <v>7357</v>
      </c>
      <c r="G15" s="97">
        <v>1</v>
      </c>
      <c r="H15" s="97">
        <v>1051</v>
      </c>
      <c r="I15" s="97"/>
      <c r="J15" s="97"/>
      <c r="K15" s="97">
        <v>1</v>
      </c>
      <c r="L15" s="97">
        <v>420.4</v>
      </c>
    </row>
    <row r="16" spans="1:12" ht="21" customHeight="1" x14ac:dyDescent="0.2">
      <c r="A16" s="87">
        <v>11</v>
      </c>
      <c r="B16" s="91" t="s">
        <v>78</v>
      </c>
      <c r="C16" s="97">
        <v>1</v>
      </c>
      <c r="D16" s="97">
        <v>1051</v>
      </c>
      <c r="E16" s="97">
        <v>1</v>
      </c>
      <c r="F16" s="97">
        <v>1051</v>
      </c>
      <c r="G16" s="97">
        <v>1</v>
      </c>
      <c r="H16" s="97">
        <v>1051</v>
      </c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15</v>
      </c>
      <c r="D17" s="97">
        <v>6306</v>
      </c>
      <c r="E17" s="97">
        <v>14</v>
      </c>
      <c r="F17" s="97">
        <v>6306</v>
      </c>
      <c r="G17" s="97"/>
      <c r="H17" s="97"/>
      <c r="I17" s="97"/>
      <c r="J17" s="97"/>
      <c r="K17" s="97">
        <v>1</v>
      </c>
      <c r="L17" s="97">
        <v>420.4</v>
      </c>
    </row>
    <row r="18" spans="1:12" ht="21" customHeight="1" x14ac:dyDescent="0.2">
      <c r="A18" s="87">
        <v>13</v>
      </c>
      <c r="B18" s="99" t="s">
        <v>104</v>
      </c>
      <c r="C18" s="97">
        <v>2</v>
      </c>
      <c r="D18" s="97">
        <v>420.4</v>
      </c>
      <c r="E18" s="97"/>
      <c r="F18" s="97"/>
      <c r="G18" s="97"/>
      <c r="H18" s="97"/>
      <c r="I18" s="97"/>
      <c r="J18" s="97"/>
      <c r="K18" s="97">
        <v>2</v>
      </c>
      <c r="L18" s="97">
        <v>420.4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0</v>
      </c>
      <c r="D39" s="96">
        <f t="shared" si="3"/>
        <v>0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0</v>
      </c>
      <c r="D40" s="97">
        <f t="shared" si="4"/>
        <v>0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</v>
      </c>
      <c r="D50" s="96">
        <f t="shared" si="5"/>
        <v>12.61</v>
      </c>
      <c r="E50" s="96">
        <f t="shared" si="5"/>
        <v>1</v>
      </c>
      <c r="F50" s="96">
        <f t="shared" si="5"/>
        <v>12.7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</v>
      </c>
      <c r="D51" s="97">
        <v>12.61</v>
      </c>
      <c r="E51" s="97">
        <v>1</v>
      </c>
      <c r="F51" s="97">
        <v>12.7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13</v>
      </c>
      <c r="D55" s="96">
        <v>5465.2</v>
      </c>
      <c r="E55" s="96">
        <v>13</v>
      </c>
      <c r="F55" s="96">
        <v>5464.8</v>
      </c>
      <c r="G55" s="96"/>
      <c r="H55" s="96"/>
      <c r="I55" s="96">
        <v>13</v>
      </c>
      <c r="J55" s="96">
        <v>5465.2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114</v>
      </c>
      <c r="D56" s="96">
        <f t="shared" si="6"/>
        <v>114999.03999999998</v>
      </c>
      <c r="E56" s="96">
        <f t="shared" si="6"/>
        <v>91</v>
      </c>
      <c r="F56" s="96">
        <f t="shared" si="6"/>
        <v>96139.13</v>
      </c>
      <c r="G56" s="96">
        <f t="shared" si="6"/>
        <v>7</v>
      </c>
      <c r="H56" s="96">
        <f t="shared" si="6"/>
        <v>12599</v>
      </c>
      <c r="I56" s="96">
        <f t="shared" si="6"/>
        <v>13</v>
      </c>
      <c r="J56" s="96">
        <f t="shared" si="6"/>
        <v>5465.2</v>
      </c>
      <c r="K56" s="96">
        <f t="shared" si="6"/>
        <v>23</v>
      </c>
      <c r="L56" s="96">
        <f t="shared" si="6"/>
        <v>20179.200000000004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Чернівецький районний суд Вінницької області,_x000D_
 Початок періоду: 01.01.2020, Кінець періоду: 30.06.2020&amp;L588BE84E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23</v>
      </c>
      <c r="F4" s="93">
        <f>SUM(F5:F25)</f>
        <v>20179.2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20</v>
      </c>
      <c r="F7" s="95">
        <v>15554.8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4204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</v>
      </c>
      <c r="F13" s="95">
        <v>420.4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Чернівецький районний суд Вінницької області,_x000D_
 Початок періоду: 01.01.2020, Кінець періоду: 30.06.2020&amp;L588BE84E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IT</cp:lastModifiedBy>
  <cp:lastPrinted>2018-03-15T14:08:04Z</cp:lastPrinted>
  <dcterms:created xsi:type="dcterms:W3CDTF">2015-09-09T10:27:37Z</dcterms:created>
  <dcterms:modified xsi:type="dcterms:W3CDTF">2021-06-29T11:14:08Z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10_00150_2.2020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588BE84E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