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548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4525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I56" i="3" s="1"/>
  <c r="J21" i="3"/>
  <c r="J6" i="3"/>
  <c r="J56" i="3" s="1"/>
  <c r="K21" i="3"/>
  <c r="K6" i="3"/>
  <c r="L21" i="3"/>
  <c r="L6" i="3"/>
  <c r="L56" i="3" s="1"/>
  <c r="C28" i="3"/>
  <c r="D28" i="3"/>
  <c r="D56" i="3" s="1"/>
  <c r="E28" i="3"/>
  <c r="F28" i="3"/>
  <c r="F56" i="3" s="1"/>
  <c r="G28" i="3"/>
  <c r="H28" i="3"/>
  <c r="H56" i="3" s="1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K56" i="3"/>
  <c r="G56" i="3"/>
  <c r="E56" i="3"/>
  <c r="C56" i="3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<sst xmlns="http://schemas.openxmlformats.org/spreadsheetml/2006/main" count="154" uniqueCount="126">
  <si>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</si>
  <si>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</si>
  <si>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</si>
  <si>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</si>
  <si>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</si>
  <si>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</si>
  <si>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</si>
  <si>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</si>
  <si>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</si>
  <si>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</si>
  <si>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</si>
  <si>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</si>
  <si>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</si>
  <si>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</si>
  <si>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</si>
  <si>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</si>
  <si>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</si>
  <si>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</si>
  <si>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</si>
  <si>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</si>
  <si>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</si>
  <si>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</si>
  <si>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</si>
  <si>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</si>
  <si>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</si>
  <si>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</si>
  <si>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</si>
  <si>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</si>
  <si>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</si>
  <si>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</si>
  <si>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</si>
  <si>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</si>
  <si>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</si>
  <si>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</si>
  <si>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</si>
  <si>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</si>
  <si>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</si>
  <si>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</si>
  <si>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</si>
  <si>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</si>
  <si>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</si>
  <si>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</si>
  <si>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</si>
  <si>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</si>
  <si>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</si>
  <si>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</si>
  <si>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</si>
  <si>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</si>
  <si>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</si>
  <si>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</si>
  <si>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</si>
  <si>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</si>
  <si>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</si>
  <si>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</si>
  <si>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</si>
  <si>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</si>
  <si>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</si>
  <si>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</si>
  <si>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</si>
  <si>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</si>
  <si>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</si>
  <si>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</si>
  <si>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</si>
  <si>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</si>
  <si>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</si>
  <si>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</si>
  <si>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</si>
  <si>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</si>
  <si>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</si>
  <si>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</si>
  <si>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</si>
  <si>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</si>
  <si>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</si>
  <si>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</si>
  <si>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</si>
  <si>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</si>
  <si>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</si>
  <si>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</si>
  <si>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</si>
  <si>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</si>
  <si>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</si>
  <si>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</si>
  <si>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</si>
  <si>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</si>
  <si>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</si>
  <si>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</si>
  <si>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</si>
  <si>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</si>
  <si>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</si>
  <si>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</si>
  <si>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</si>
  <si>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</si>
  <si>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</si>
  <si>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</si>
  <si>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</si>
  <si>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</si>
  <si>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</si>
  <si>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</si>
  <si>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</si>
  <si>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</si>
  <si>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</si>
  <si>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</si>
  <si>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</si>
  <si>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</si>
  <si>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</si>
  <si>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</si>
  <si>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</si>
  <si>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</si>
  <si>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</si>
  <si>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</si>
  <si>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</si>
  <si>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</si>
  <si>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</si>
  <si>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</si>
  <si>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</si>
  <si>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</si>
  <si>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</si>
  <si>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</si>
  <si>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</si>
  <si>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Чернівецький районний суд Вінницької області</t>
  </si>
  <si>
    <t>24106. Вінницька область.с. Мазурівка</t>
  </si>
  <si>
    <t>вул. Незалежності</t>
  </si>
  <si>
    <t/>
  </si>
  <si>
    <t>С.П. Суперсон</t>
  </si>
  <si>
    <t>Я.С. Федірчик</t>
  </si>
  <si>
    <t>8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</si>
</sst>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20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&amp;C&amp;LFCDBCDA6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298</v>
      </c>
      <c r="D6" s="96">
        <f t="shared" si="0"/>
        <v>287486.27999999997</v>
      </c>
      <c r="E6" s="96">
        <f t="shared" si="0"/>
        <v>244</v>
      </c>
      <c r="F6" s="96">
        <f t="shared" si="0"/>
        <v>247431.16000000012</v>
      </c>
      <c r="G6" s="96">
        <f t="shared" si="0"/>
        <v>0</v>
      </c>
      <c r="H6" s="96">
        <f t="shared" si="0"/>
        <v>0</v>
      </c>
      <c r="I6" s="96">
        <f t="shared" si="0"/>
        <v>1</v>
      </c>
      <c r="J6" s="96">
        <f t="shared" si="0"/>
        <v>1921</v>
      </c>
      <c r="K6" s="96">
        <f t="shared" si="0"/>
        <v>54</v>
      </c>
      <c r="L6" s="96">
        <f t="shared" si="0"/>
        <v>41109.4</v>
      </c>
    </row>
    <row r="7" spans="1:12" ht="16.5" customHeight="1" x14ac:dyDescent="0.2">
      <c r="A7" s="87">
        <v>2</v>
      </c>
      <c r="B7" s="90" t="s">
        <v>74</v>
      </c>
      <c r="C7" s="97">
        <v>77</v>
      </c>
      <c r="D7" s="97">
        <v>135542.93</v>
      </c>
      <c r="E7" s="97">
        <v>76</v>
      </c>
      <c r="F7" s="97">
        <v>133197.39000000001</v>
      </c>
      <c r="G7" s="97"/>
      <c r="H7" s="97"/>
      <c r="I7" s="97">
        <v>1</v>
      </c>
      <c r="J7" s="97">
        <v>1921</v>
      </c>
      <c r="K7" s="97">
        <v>1</v>
      </c>
      <c r="L7" s="97">
        <v>768.4</v>
      </c>
    </row>
    <row r="8" spans="1:12" ht="16.5" customHeight="1" x14ac:dyDescent="0.2">
      <c r="A8" s="87">
        <v>3</v>
      </c>
      <c r="B8" s="91" t="s">
        <v>75</v>
      </c>
      <c r="C8" s="97">
        <v>61</v>
      </c>
      <c r="D8" s="97">
        <v>117181</v>
      </c>
      <c r="E8" s="97">
        <v>61</v>
      </c>
      <c r="F8" s="97">
        <v>117338</v>
      </c>
      <c r="G8" s="97"/>
      <c r="H8" s="97"/>
      <c r="I8" s="97">
        <v>1</v>
      </c>
      <c r="J8" s="97">
        <v>1921</v>
      </c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16</v>
      </c>
      <c r="D9" s="97">
        <v>18361.93</v>
      </c>
      <c r="E9" s="97">
        <v>15</v>
      </c>
      <c r="F9" s="97">
        <v>15859.39</v>
      </c>
      <c r="G9" s="97"/>
      <c r="H9" s="97"/>
      <c r="I9" s="97"/>
      <c r="J9" s="97"/>
      <c r="K9" s="97">
        <v>1</v>
      </c>
      <c r="L9" s="97">
        <v>768.4</v>
      </c>
    </row>
    <row r="10" spans="1:12" ht="19.5" customHeight="1" x14ac:dyDescent="0.2">
      <c r="A10" s="87">
        <v>5</v>
      </c>
      <c r="B10" s="90" t="s">
        <v>77</v>
      </c>
      <c r="C10" s="97">
        <v>99</v>
      </c>
      <c r="D10" s="97">
        <v>81450.399999999994</v>
      </c>
      <c r="E10" s="97">
        <v>63</v>
      </c>
      <c r="F10" s="97">
        <v>50633.650000000103</v>
      </c>
      <c r="G10" s="97"/>
      <c r="H10" s="97"/>
      <c r="I10" s="97"/>
      <c r="J10" s="97"/>
      <c r="K10" s="97">
        <v>37</v>
      </c>
      <c r="L10" s="97">
        <v>33041.199999999997</v>
      </c>
    </row>
    <row r="11" spans="1:12" ht="19.5" customHeight="1" x14ac:dyDescent="0.2">
      <c r="A11" s="87">
        <v>6</v>
      </c>
      <c r="B11" s="91" t="s">
        <v>78</v>
      </c>
      <c r="C11" s="97">
        <v>4</v>
      </c>
      <c r="D11" s="97">
        <v>7684</v>
      </c>
      <c r="E11" s="97"/>
      <c r="F11" s="97"/>
      <c r="G11" s="97"/>
      <c r="H11" s="97"/>
      <c r="I11" s="97"/>
      <c r="J11" s="97"/>
      <c r="K11" s="97">
        <v>4</v>
      </c>
      <c r="L11" s="97">
        <v>7684</v>
      </c>
    </row>
    <row r="12" spans="1:12" ht="19.5" customHeight="1" x14ac:dyDescent="0.2">
      <c r="A12" s="87">
        <v>7</v>
      </c>
      <c r="B12" s="91" t="s">
        <v>79</v>
      </c>
      <c r="C12" s="97">
        <v>95</v>
      </c>
      <c r="D12" s="97">
        <v>73766.399999999994</v>
      </c>
      <c r="E12" s="97">
        <v>63</v>
      </c>
      <c r="F12" s="97">
        <v>50633.650000000103</v>
      </c>
      <c r="G12" s="97"/>
      <c r="H12" s="97"/>
      <c r="I12" s="97"/>
      <c r="J12" s="97"/>
      <c r="K12" s="97">
        <v>33</v>
      </c>
      <c r="L12" s="97">
        <v>25357.200000000001</v>
      </c>
    </row>
    <row r="13" spans="1:12" ht="15" customHeight="1" x14ac:dyDescent="0.2">
      <c r="A13" s="87">
        <v>8</v>
      </c>
      <c r="B13" s="90" t="s">
        <v>18</v>
      </c>
      <c r="C13" s="97">
        <v>55</v>
      </c>
      <c r="D13" s="97">
        <v>42262</v>
      </c>
      <c r="E13" s="97">
        <v>54</v>
      </c>
      <c r="F13" s="97">
        <v>41543.599999999999</v>
      </c>
      <c r="G13" s="97"/>
      <c r="H13" s="97"/>
      <c r="I13" s="97"/>
      <c r="J13" s="97"/>
      <c r="K13" s="97">
        <v>1</v>
      </c>
      <c r="L13" s="97">
        <v>768.4</v>
      </c>
    </row>
    <row r="14" spans="1:12" ht="15.75" customHeight="1" x14ac:dyDescent="0.2">
      <c r="A14" s="87">
        <v>9</v>
      </c>
      <c r="B14" s="90" t="s">
        <v>19</v>
      </c>
      <c r="C14" s="97">
        <v>1</v>
      </c>
      <c r="D14" s="97">
        <v>1529.05</v>
      </c>
      <c r="E14" s="97">
        <v>1</v>
      </c>
      <c r="F14" s="97">
        <v>1529</v>
      </c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58</v>
      </c>
      <c r="D15" s="97">
        <v>25165.1</v>
      </c>
      <c r="E15" s="97">
        <v>50</v>
      </c>
      <c r="F15" s="97">
        <v>20527.52</v>
      </c>
      <c r="G15" s="97"/>
      <c r="H15" s="97"/>
      <c r="I15" s="97"/>
      <c r="J15" s="97"/>
      <c r="K15" s="97">
        <v>7</v>
      </c>
      <c r="L15" s="97">
        <v>4994.6000000000004</v>
      </c>
    </row>
    <row r="16" spans="1:12" ht="21" customHeight="1" x14ac:dyDescent="0.2">
      <c r="A16" s="87">
        <v>11</v>
      </c>
      <c r="B16" s="91" t="s">
        <v>78</v>
      </c>
      <c r="C16" s="97">
        <v>5</v>
      </c>
      <c r="D16" s="97">
        <v>4802.5</v>
      </c>
      <c r="E16" s="97">
        <v>1</v>
      </c>
      <c r="F16" s="97">
        <v>960.5</v>
      </c>
      <c r="G16" s="97"/>
      <c r="H16" s="97"/>
      <c r="I16" s="97"/>
      <c r="J16" s="97"/>
      <c r="K16" s="97">
        <v>4</v>
      </c>
      <c r="L16" s="97">
        <v>3842</v>
      </c>
    </row>
    <row r="17" spans="1:12" ht="21" customHeight="1" x14ac:dyDescent="0.2">
      <c r="A17" s="87">
        <v>12</v>
      </c>
      <c r="B17" s="91" t="s">
        <v>79</v>
      </c>
      <c r="C17" s="97">
        <v>53</v>
      </c>
      <c r="D17" s="97">
        <v>20362.599999999999</v>
      </c>
      <c r="E17" s="97">
        <v>49</v>
      </c>
      <c r="F17" s="97">
        <v>19567.02</v>
      </c>
      <c r="G17" s="97"/>
      <c r="H17" s="97"/>
      <c r="I17" s="97"/>
      <c r="J17" s="97"/>
      <c r="K17" s="97">
        <v>3</v>
      </c>
      <c r="L17" s="97">
        <v>1152.5999999999999</v>
      </c>
    </row>
    <row r="18" spans="1:12" ht="21" customHeight="1" x14ac:dyDescent="0.2">
      <c r="A18" s="87">
        <v>13</v>
      </c>
      <c r="B18" s="99" t="s">
        <v>104</v>
      </c>
      <c r="C18" s="97">
        <v>8</v>
      </c>
      <c r="D18" s="97">
        <v>1536.8</v>
      </c>
      <c r="E18" s="97"/>
      <c r="F18" s="97"/>
      <c r="G18" s="97"/>
      <c r="H18" s="97"/>
      <c r="I18" s="97"/>
      <c r="J18" s="97"/>
      <c r="K18" s="97">
        <v>8</v>
      </c>
      <c r="L18" s="97">
        <v>1536.8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</v>
      </c>
      <c r="D39" s="96">
        <f t="shared" si="3"/>
        <v>768.4</v>
      </c>
      <c r="E39" s="96">
        <f t="shared" si="3"/>
        <v>0</v>
      </c>
      <c r="F39" s="96">
        <f t="shared" si="3"/>
        <v>0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768.4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1</v>
      </c>
      <c r="D40" s="97">
        <f t="shared" si="4"/>
        <v>768.4</v>
      </c>
      <c r="E40" s="97">
        <f t="shared" si="4"/>
        <v>0</v>
      </c>
      <c r="F40" s="97">
        <f t="shared" si="4"/>
        <v>0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768.4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1</v>
      </c>
      <c r="D44" s="97">
        <v>768.4</v>
      </c>
      <c r="E44" s="97"/>
      <c r="F44" s="97"/>
      <c r="G44" s="97"/>
      <c r="H44" s="97"/>
      <c r="I44" s="97"/>
      <c r="J44" s="97"/>
      <c r="K44" s="97">
        <v>1</v>
      </c>
      <c r="L44" s="97">
        <v>768.4</v>
      </c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1</v>
      </c>
      <c r="D46" s="97">
        <v>768.4</v>
      </c>
      <c r="E46" s="97"/>
      <c r="F46" s="97"/>
      <c r="G46" s="97"/>
      <c r="H46" s="97"/>
      <c r="I46" s="97"/>
      <c r="J46" s="97"/>
      <c r="K46" s="97">
        <v>1</v>
      </c>
      <c r="L46" s="97">
        <v>768.4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16</v>
      </c>
      <c r="D50" s="96">
        <f t="shared" si="5"/>
        <v>587.81999999999994</v>
      </c>
      <c r="E50" s="96">
        <f t="shared" si="5"/>
        <v>16</v>
      </c>
      <c r="F50" s="96">
        <f t="shared" si="5"/>
        <v>587.18000000000006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6</v>
      </c>
      <c r="D51" s="97">
        <v>34.56</v>
      </c>
      <c r="E51" s="97">
        <v>6</v>
      </c>
      <c r="F51" s="97">
        <v>33.619999999999997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5</v>
      </c>
      <c r="D52" s="97">
        <v>288.14999999999998</v>
      </c>
      <c r="E52" s="97">
        <v>5</v>
      </c>
      <c r="F52" s="97">
        <v>288.60000000000002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5</v>
      </c>
      <c r="D54" s="97">
        <v>265.11</v>
      </c>
      <c r="E54" s="97">
        <v>5</v>
      </c>
      <c r="F54" s="97">
        <v>264.95999999999998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57</v>
      </c>
      <c r="D55" s="96">
        <v>21899.4</v>
      </c>
      <c r="E55" s="96">
        <v>57</v>
      </c>
      <c r="F55" s="96">
        <v>21840.400000000001</v>
      </c>
      <c r="G55" s="96"/>
      <c r="H55" s="96"/>
      <c r="I55" s="96">
        <v>57</v>
      </c>
      <c r="J55" s="96">
        <v>21870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372</v>
      </c>
      <c r="D56" s="96">
        <f t="shared" si="6"/>
        <v>310741.90000000002</v>
      </c>
      <c r="E56" s="96">
        <f t="shared" si="6"/>
        <v>317</v>
      </c>
      <c r="F56" s="96">
        <f t="shared" si="6"/>
        <v>269858.74000000011</v>
      </c>
      <c r="G56" s="96">
        <f t="shared" si="6"/>
        <v>0</v>
      </c>
      <c r="H56" s="96">
        <f t="shared" si="6"/>
        <v>0</v>
      </c>
      <c r="I56" s="96">
        <f t="shared" si="6"/>
        <v>58</v>
      </c>
      <c r="J56" s="96">
        <f t="shared" si="6"/>
        <v>23791</v>
      </c>
      <c r="K56" s="96">
        <f t="shared" si="6"/>
        <v>55</v>
      </c>
      <c r="L56" s="96">
        <f t="shared" si="6"/>
        <v>41877.800000000003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Чернівецький районний суд Вінницької області,_x000D_
 Початок періоду: 01.01.2019, Кінець періоду: 31.12.2019&amp;LFCDBCDA6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51</v>
      </c>
      <c r="F4" s="93">
        <f>SUM(F5:F25)</f>
        <v>34193.799999999996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40</v>
      </c>
      <c r="F7" s="95">
        <v>26125.599999999999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2</v>
      </c>
      <c r="F13" s="95">
        <v>1536.8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2</v>
      </c>
      <c r="F14" s="95">
        <v>1536.8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4</v>
      </c>
      <c r="F20" s="95">
        <v>3842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3</v>
      </c>
      <c r="F23" s="95">
        <v>1152.5999999999999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Чернівецький районний суд Вінницької області,_x000D_
 Початок періоду: 01.01.2019, Кінець періоду: 31.12.2019&amp;LFCDBCDA6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 IT</cp:lastModifiedBy>
  <cp:lastPrinted>2018-03-15T14:08:04Z</cp:lastPrinted>
  <dcterms:created xsi:type="dcterms:W3CDTF">2015-09-09T10:27:37Z</dcterms:created>
  <dcterms:modified xsi:type="dcterms:W3CDTF">2021-01-15T12:05:25Z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10_00150_4.2019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FCDBCDA6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